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<sst xmlns="http://schemas.openxmlformats.org/spreadsheetml/2006/main" count="109" uniqueCount="72">
  <si>
    <t>24 x 1/3</t>
  </si>
  <si>
    <t>Cristal Alken</t>
  </si>
  <si>
    <t>24 x 1/4</t>
  </si>
  <si>
    <t>Kriek</t>
  </si>
  <si>
    <t>Grimbergen donker</t>
  </si>
  <si>
    <t>Grimbergen blond</t>
  </si>
  <si>
    <t>Ter Dolen blond</t>
  </si>
  <si>
    <t>Duvel</t>
  </si>
  <si>
    <t>Coca cola</t>
  </si>
  <si>
    <t>Water bruisend</t>
  </si>
  <si>
    <t>Water niet bruisend</t>
  </si>
  <si>
    <t>Fruitsap</t>
  </si>
  <si>
    <t>Ice tea PET</t>
  </si>
  <si>
    <t>6 x 1 L</t>
  </si>
  <si>
    <t>6 x 1,5 L</t>
  </si>
  <si>
    <t>500 gr</t>
  </si>
  <si>
    <t>Koffiepad 15 tassen</t>
  </si>
  <si>
    <t>per stuk</t>
  </si>
  <si>
    <t>Thee</t>
  </si>
  <si>
    <t>Melk</t>
  </si>
  <si>
    <t>Melkcups</t>
  </si>
  <si>
    <t>Suikerklontjes</t>
  </si>
  <si>
    <t>1 kg</t>
  </si>
  <si>
    <t>Suikerklontjes indiv</t>
  </si>
  <si>
    <t>Frituurolie *  **</t>
  </si>
  <si>
    <t>10 L</t>
  </si>
  <si>
    <t xml:space="preserve"> ** Verwijderingskosten inbegrepen</t>
  </si>
  <si>
    <t xml:space="preserve"> * Gebruik van eigen frituurolie is niet toegestaan</t>
  </si>
  <si>
    <t>Fanta</t>
  </si>
  <si>
    <t>Sprite</t>
  </si>
  <si>
    <t xml:space="preserve">Cristal Alken </t>
  </si>
  <si>
    <t>Huisvuilzakken 50 L**</t>
  </si>
  <si>
    <t xml:space="preserve">  - De aangeduide prijzen zijn indicatief en kunnen worden aangepast door de Raad van Bestuur</t>
  </si>
  <si>
    <t xml:space="preserve">  - Gebruik van eigen drank is niet toegestaan in 't Pelterke</t>
  </si>
  <si>
    <t xml:space="preserve">  - Wenst u dranken welke niet voorkomen op onze lijst, vraag informatie</t>
  </si>
  <si>
    <t>Verpakk</t>
  </si>
  <si>
    <t>Benaming</t>
  </si>
  <si>
    <t>Prijs/verp</t>
  </si>
  <si>
    <t>Prijs/stuk</t>
  </si>
  <si>
    <t>Aantal</t>
  </si>
  <si>
    <t>Verp</t>
  </si>
  <si>
    <t>ton</t>
  </si>
  <si>
    <t>bak</t>
  </si>
  <si>
    <t>pak</t>
  </si>
  <si>
    <t>pad</t>
  </si>
  <si>
    <t>kg</t>
  </si>
  <si>
    <t>Huurder :</t>
  </si>
  <si>
    <t>Aantal cons</t>
  </si>
  <si>
    <t>Aantal personen :</t>
  </si>
  <si>
    <t xml:space="preserve">Aantal consumpties per persoon : </t>
  </si>
  <si>
    <t xml:space="preserve">Totaal aantal consumpties : </t>
  </si>
  <si>
    <t>Oranje velden invullen aub !!</t>
  </si>
  <si>
    <t>Datum huur:</t>
  </si>
  <si>
    <t xml:space="preserve">     Aantallen invullen aub !</t>
  </si>
  <si>
    <t>stuk</t>
  </si>
  <si>
    <t>Coca cola zero</t>
  </si>
  <si>
    <t>fles</t>
  </si>
  <si>
    <t>Koffiepad décaf 15 tassen</t>
  </si>
  <si>
    <t>Sta-tafel</t>
  </si>
  <si>
    <t>Tafelrok voor sta-tafel</t>
  </si>
  <si>
    <t>Gebruik afwasmachine</t>
  </si>
  <si>
    <t>Ja/Nee</t>
  </si>
  <si>
    <t>Stoppengeld eigen wijn</t>
  </si>
  <si>
    <t>20 L</t>
  </si>
  <si>
    <t>Bestellijst dranken kleine zaal</t>
  </si>
  <si>
    <t xml:space="preserve">  - Bestelling 2 weken op voorhand binnenbrengen of mailen naar info@pelterke.be  </t>
  </si>
  <si>
    <t>Koffie perco</t>
  </si>
  <si>
    <t>Koffie décaf perco</t>
  </si>
  <si>
    <t>Enkel bij afname van koffie worden koffiemachines, kopjes en schoteltjes ter beschikking gesteld</t>
  </si>
  <si>
    <t>5 stuks beschikbaar</t>
  </si>
  <si>
    <t>Jupiler 0%</t>
  </si>
  <si>
    <t>0,5 L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</si>
</sst>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theme="6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on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164" fontId="0" fillId="34" borderId="12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164" fontId="41" fillId="34" borderId="12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34" borderId="12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0" fontId="0" fillId="13" borderId="12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" fillId="16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3" fillId="0" borderId="0" xfId="0" applyFont="1" applyAlignment="1">
      <alignment horizontal="right"/>
    </xf>
    <xf numFmtId="2" fontId="4" fillId="18" borderId="21" xfId="0" applyNumberFormat="1" applyFont="1" applyFill="1" applyBorder="1" applyAlignment="1">
      <alignment horizontal="center"/>
    </xf>
    <xf numFmtId="2" fontId="4" fillId="18" borderId="22" xfId="0" applyNumberFormat="1" applyFont="1" applyFill="1" applyBorder="1" applyAlignment="1">
      <alignment horizontal="center"/>
    </xf>
    <xf numFmtId="0" fontId="0" fillId="1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4" fontId="41" fillId="33" borderId="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4" fillId="1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23" xfId="0" applyFont="1" applyFill="1" applyBorder="1" applyAlignment="1">
      <alignment horizontal="center"/>
    </xf>
    <xf numFmtId="0" fontId="0" fillId="13" borderId="11" xfId="0" applyFont="1" applyFill="1" applyBorder="1" applyAlignment="1">
      <alignment horizontal="center"/>
    </xf>
    <xf numFmtId="164" fontId="4" fillId="18" borderId="24" xfId="0" applyNumberFormat="1" applyFont="1" applyFill="1" applyBorder="1" applyAlignment="1">
      <alignment horizontal="right"/>
    </xf>
    <xf numFmtId="164" fontId="4" fillId="18" borderId="25" xfId="0" applyNumberFormat="1" applyFont="1" applyFill="1" applyBorder="1" applyAlignment="1">
      <alignment horizontal="right"/>
    </xf>
    <xf numFmtId="164" fontId="4" fillId="18" borderId="26" xfId="0" applyNumberFormat="1" applyFont="1" applyFill="1" applyBorder="1" applyAlignment="1">
      <alignment horizontal="right"/>
    </xf>
    <xf numFmtId="164" fontId="4" fillId="18" borderId="27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11</xdr:row>
      <xdr:rowOff>76200</xdr:rowOff>
    </xdr:from>
    <xdr:to>
      <xdr:col>5</xdr:col>
      <xdr:colOff>571500</xdr:colOff>
      <xdr:row>14</xdr:row>
      <xdr:rowOff>9525</xdr:rowOff>
    </xdr:to>
    <xdr:sp>
      <xdr:nvSpPr>
        <xdr:cNvPr id="1" name="Pijl-rechts 3"/>
        <xdr:cNvSpPr>
          <a:spLocks/>
        </xdr:cNvSpPr>
      </xdr:nvSpPr>
      <xdr:spPr>
        <a:xfrm rot="5400000">
          <a:off x="4371975" y="1714500"/>
          <a:ext cx="619125" cy="333375"/>
        </a:xfrm>
        <a:prstGeom prst="rightArrow">
          <a:avLst>
            <a:gd name="adj" fmla="val 0"/>
          </a:avLst>
        </a:prstGeom>
        <a:solidFill>
          <a:srgbClr val="9BBB59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6</xdr:row>
      <xdr:rowOff>47625</xdr:rowOff>
    </xdr:to>
    <xdr:pic>
      <xdr:nvPicPr>
        <xdr:cNvPr id="2" name="Afbeelding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43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showZeros="0" tabSelected="1" zoomScale="90" zoomScaleNormal="90" workbookViewId="0" topLeftCell="A1">
      <selection activeCell="S31" sqref="S31"/>
    </sheetView>
  </sheetViews>
  <sheetFormatPr defaultColWidth="9.140625" defaultRowHeight="12.75"/>
  <cols>
    <col min="1" max="1" width="21.28125" style="0" customWidth="1"/>
    <col min="2" max="2" width="9.7109375" style="0" customWidth="1"/>
    <col min="3" max="3" width="11.421875" style="0" customWidth="1"/>
    <col min="4" max="4" width="14.140625" style="0" customWidth="1"/>
    <col min="5" max="5" width="9.7109375" style="0" customWidth="1"/>
    <col min="6" max="6" width="8.7109375" style="0" customWidth="1"/>
    <col min="7" max="7" width="13.00390625" style="39" customWidth="1"/>
    <col min="9" max="9" width="18.7109375" style="0" customWidth="1"/>
    <col min="10" max="13" width="9.7109375" style="0" customWidth="1"/>
    <col min="14" max="14" width="12.57421875" style="0" customWidth="1"/>
  </cols>
  <sheetData>
    <row r="1" ht="12.75"/>
    <row r="2" spans="2:9" ht="15">
      <c r="B2" s="7"/>
      <c r="C2" s="34" t="s">
        <v>64</v>
      </c>
      <c r="D2" s="6"/>
      <c r="E2" s="6"/>
      <c r="F2" s="6"/>
      <c r="G2" s="6"/>
      <c r="H2" s="6"/>
      <c r="I2" s="6"/>
    </row>
    <row r="3" ht="6.75" customHeight="1"/>
    <row r="4" spans="3:10" ht="12.75">
      <c r="C4" s="16" t="s">
        <v>52</v>
      </c>
      <c r="D4" s="41"/>
      <c r="E4" s="14" t="s">
        <v>48</v>
      </c>
      <c r="F4" s="15"/>
      <c r="G4" s="48"/>
      <c r="H4" s="5"/>
      <c r="I4" s="5"/>
      <c r="J4" s="5"/>
    </row>
    <row r="5" spans="3:10" ht="12.75">
      <c r="C5" s="17" t="s">
        <v>46</v>
      </c>
      <c r="D5" s="66"/>
      <c r="E5" s="67"/>
      <c r="F5" s="67"/>
      <c r="G5" s="68"/>
      <c r="H5" s="5"/>
      <c r="I5" s="5"/>
      <c r="J5" s="5"/>
    </row>
    <row r="6" spans="4:10" ht="12.75">
      <c r="D6" s="42" t="s">
        <v>51</v>
      </c>
      <c r="G6"/>
      <c r="H6" s="5"/>
      <c r="I6" s="5"/>
      <c r="J6" s="5"/>
    </row>
    <row r="7" ht="5.25" customHeight="1"/>
    <row r="8" spans="1:13" ht="12.75">
      <c r="A8" s="30" t="s">
        <v>65</v>
      </c>
      <c r="B8" s="28"/>
      <c r="C8" s="28"/>
      <c r="D8" s="28"/>
      <c r="E8" s="28"/>
      <c r="F8" s="28"/>
      <c r="G8" s="36"/>
      <c r="H8" s="1"/>
      <c r="I8" s="1"/>
      <c r="J8" s="1"/>
      <c r="K8" s="2"/>
      <c r="L8" s="1"/>
      <c r="M8" s="1"/>
    </row>
    <row r="9" spans="1:13" ht="12.75">
      <c r="A9" s="31" t="s">
        <v>32</v>
      </c>
      <c r="B9" s="32"/>
      <c r="C9" s="32"/>
      <c r="D9" s="32"/>
      <c r="E9" s="32"/>
      <c r="F9" s="32"/>
      <c r="G9" s="37"/>
      <c r="H9" s="1"/>
      <c r="I9" s="1"/>
      <c r="J9" s="1"/>
      <c r="K9" s="1"/>
      <c r="L9" s="2"/>
      <c r="M9" s="1"/>
    </row>
    <row r="10" spans="1:13" ht="12.75">
      <c r="A10" s="31" t="s">
        <v>33</v>
      </c>
      <c r="B10" s="32"/>
      <c r="C10" s="32"/>
      <c r="D10" s="32"/>
      <c r="E10" s="32"/>
      <c r="F10" s="32"/>
      <c r="G10" s="37"/>
      <c r="H10" s="1"/>
      <c r="I10" s="1"/>
      <c r="J10" s="1"/>
      <c r="K10" s="1"/>
      <c r="L10" s="2"/>
      <c r="M10" s="1"/>
    </row>
    <row r="11" spans="1:13" ht="12.75">
      <c r="A11" s="33" t="s">
        <v>34</v>
      </c>
      <c r="B11" s="29"/>
      <c r="C11" s="29"/>
      <c r="D11" s="29"/>
      <c r="E11" s="29"/>
      <c r="F11" s="29"/>
      <c r="G11" s="38"/>
      <c r="H11" s="1"/>
      <c r="I11" s="1"/>
      <c r="J11" s="1"/>
      <c r="K11" s="1"/>
      <c r="L11" s="1"/>
      <c r="M11" s="1"/>
    </row>
    <row r="12" ht="6" customHeight="1"/>
    <row r="13" ht="12.75">
      <c r="E13" s="45" t="s">
        <v>53</v>
      </c>
    </row>
    <row r="15" spans="1:7" ht="12.75">
      <c r="A15" s="35" t="s">
        <v>36</v>
      </c>
      <c r="B15" s="35" t="s">
        <v>35</v>
      </c>
      <c r="C15" s="35" t="s">
        <v>40</v>
      </c>
      <c r="D15" s="35" t="s">
        <v>37</v>
      </c>
      <c r="E15" s="35" t="s">
        <v>38</v>
      </c>
      <c r="F15" s="35" t="s">
        <v>39</v>
      </c>
      <c r="G15" s="35" t="s">
        <v>47</v>
      </c>
    </row>
    <row r="16" spans="1:7" ht="12.75">
      <c r="A16" s="18" t="s">
        <v>30</v>
      </c>
      <c r="B16" s="21" t="s">
        <v>63</v>
      </c>
      <c r="C16" s="19" t="s">
        <v>41</v>
      </c>
      <c r="D16" s="20">
        <v>88</v>
      </c>
      <c r="E16" s="20">
        <v>88</v>
      </c>
      <c r="F16" s="43"/>
      <c r="G16" s="21">
        <f>F16*75</f>
        <v>0</v>
      </c>
    </row>
    <row r="17" spans="1:7" ht="12.75">
      <c r="A17" s="22" t="s">
        <v>1</v>
      </c>
      <c r="B17" s="23" t="s">
        <v>2</v>
      </c>
      <c r="C17" s="19" t="s">
        <v>42</v>
      </c>
      <c r="D17" s="20">
        <v>27.6</v>
      </c>
      <c r="E17" s="20">
        <v>1.15</v>
      </c>
      <c r="F17" s="43"/>
      <c r="G17" s="21">
        <f aca="true" t="shared" si="0" ref="G17:G23">F17*24</f>
        <v>0</v>
      </c>
    </row>
    <row r="18" spans="1:7" ht="12.75">
      <c r="A18" s="18" t="s">
        <v>70</v>
      </c>
      <c r="B18" s="23" t="s">
        <v>2</v>
      </c>
      <c r="C18" s="19" t="s">
        <v>42</v>
      </c>
      <c r="D18" s="20">
        <v>34.8</v>
      </c>
      <c r="E18" s="20">
        <v>1.45</v>
      </c>
      <c r="F18" s="43"/>
      <c r="G18" s="21">
        <f t="shared" si="0"/>
        <v>0</v>
      </c>
    </row>
    <row r="19" spans="1:7" ht="12.75">
      <c r="A19" s="22" t="s">
        <v>3</v>
      </c>
      <c r="B19" s="23" t="s">
        <v>2</v>
      </c>
      <c r="C19" s="19" t="s">
        <v>42</v>
      </c>
      <c r="D19" s="20">
        <v>38.4</v>
      </c>
      <c r="E19" s="20">
        <v>1.6</v>
      </c>
      <c r="F19" s="43"/>
      <c r="G19" s="21">
        <f t="shared" si="0"/>
        <v>0</v>
      </c>
    </row>
    <row r="20" spans="1:7" ht="12.75">
      <c r="A20" s="22" t="s">
        <v>4</v>
      </c>
      <c r="B20" s="23" t="s">
        <v>0</v>
      </c>
      <c r="C20" s="19" t="s">
        <v>42</v>
      </c>
      <c r="D20" s="20">
        <v>48</v>
      </c>
      <c r="E20" s="20">
        <v>2</v>
      </c>
      <c r="F20" s="43"/>
      <c r="G20" s="21">
        <f t="shared" si="0"/>
        <v>0</v>
      </c>
    </row>
    <row r="21" spans="1:7" ht="12.75">
      <c r="A21" s="22" t="s">
        <v>5</v>
      </c>
      <c r="B21" s="23" t="s">
        <v>0</v>
      </c>
      <c r="C21" s="19" t="s">
        <v>42</v>
      </c>
      <c r="D21" s="20">
        <v>48</v>
      </c>
      <c r="E21" s="20">
        <v>2</v>
      </c>
      <c r="F21" s="43"/>
      <c r="G21" s="21">
        <f t="shared" si="0"/>
        <v>0</v>
      </c>
    </row>
    <row r="22" spans="1:7" ht="12.75">
      <c r="A22" s="22" t="s">
        <v>6</v>
      </c>
      <c r="B22" s="23" t="s">
        <v>0</v>
      </c>
      <c r="C22" s="19" t="s">
        <v>42</v>
      </c>
      <c r="D22" s="20">
        <v>48</v>
      </c>
      <c r="E22" s="20">
        <v>2</v>
      </c>
      <c r="F22" s="43"/>
      <c r="G22" s="21">
        <f t="shared" si="0"/>
        <v>0</v>
      </c>
    </row>
    <row r="23" spans="1:7" ht="12.75">
      <c r="A23" s="22" t="s">
        <v>7</v>
      </c>
      <c r="B23" s="23" t="s">
        <v>0</v>
      </c>
      <c r="C23" s="19" t="s">
        <v>42</v>
      </c>
      <c r="D23" s="20">
        <v>52.8</v>
      </c>
      <c r="E23" s="20">
        <v>2.2</v>
      </c>
      <c r="F23" s="43"/>
      <c r="G23" s="21">
        <f t="shared" si="0"/>
        <v>0</v>
      </c>
    </row>
    <row r="24" spans="4:6" ht="4.5" customHeight="1">
      <c r="D24" s="3"/>
      <c r="E24" s="3"/>
      <c r="F24" s="44"/>
    </row>
    <row r="25" spans="1:7" ht="12.75">
      <c r="A25" s="18" t="s">
        <v>66</v>
      </c>
      <c r="B25" s="23" t="s">
        <v>15</v>
      </c>
      <c r="C25" s="19" t="s">
        <v>43</v>
      </c>
      <c r="D25" s="20">
        <v>23.45</v>
      </c>
      <c r="E25" s="20">
        <v>23.45</v>
      </c>
      <c r="F25" s="43"/>
      <c r="G25" s="21"/>
    </row>
    <row r="26" spans="1:7" ht="12.75">
      <c r="A26" s="18" t="s">
        <v>67</v>
      </c>
      <c r="B26" s="23" t="s">
        <v>15</v>
      </c>
      <c r="C26" s="19" t="s">
        <v>43</v>
      </c>
      <c r="D26" s="20">
        <v>24.95</v>
      </c>
      <c r="E26" s="20">
        <v>24.95</v>
      </c>
      <c r="F26" s="43"/>
      <c r="G26" s="21"/>
    </row>
    <row r="27" spans="1:7" ht="12.75">
      <c r="A27" s="22" t="s">
        <v>16</v>
      </c>
      <c r="B27" s="23" t="s">
        <v>17</v>
      </c>
      <c r="C27" s="19" t="s">
        <v>44</v>
      </c>
      <c r="D27" s="20">
        <v>5.3</v>
      </c>
      <c r="E27" s="20">
        <v>5.3</v>
      </c>
      <c r="F27" s="43"/>
      <c r="G27" s="21">
        <f>F27*15</f>
        <v>0</v>
      </c>
    </row>
    <row r="28" spans="1:7" ht="12.75">
      <c r="A28" s="18" t="s">
        <v>57</v>
      </c>
      <c r="B28" s="23" t="s">
        <v>17</v>
      </c>
      <c r="C28" s="19" t="s">
        <v>44</v>
      </c>
      <c r="D28" s="20">
        <v>5.3</v>
      </c>
      <c r="E28" s="20">
        <v>5.3</v>
      </c>
      <c r="F28" s="43"/>
      <c r="G28" s="21">
        <f>F28*15</f>
        <v>0</v>
      </c>
    </row>
    <row r="29" spans="1:7" ht="12.75">
      <c r="A29" s="22" t="s">
        <v>18</v>
      </c>
      <c r="B29" s="19" t="s">
        <v>17</v>
      </c>
      <c r="C29" s="19" t="s">
        <v>54</v>
      </c>
      <c r="D29" s="20">
        <v>0.75</v>
      </c>
      <c r="E29" s="20">
        <v>0.75</v>
      </c>
      <c r="F29" s="43"/>
      <c r="G29" s="21">
        <f>F29</f>
        <v>0</v>
      </c>
    </row>
    <row r="30" spans="1:7" ht="12.75">
      <c r="A30" s="22" t="s">
        <v>19</v>
      </c>
      <c r="B30" s="19" t="s">
        <v>71</v>
      </c>
      <c r="C30" s="19" t="s">
        <v>56</v>
      </c>
      <c r="D30" s="20">
        <v>1</v>
      </c>
      <c r="E30" s="20">
        <v>1</v>
      </c>
      <c r="F30" s="43"/>
      <c r="G30" s="21">
        <f>F30*5</f>
        <v>0</v>
      </c>
    </row>
    <row r="31" spans="1:7" ht="12.75">
      <c r="A31" s="22" t="s">
        <v>20</v>
      </c>
      <c r="B31" s="19" t="s">
        <v>17</v>
      </c>
      <c r="C31" s="19" t="s">
        <v>54</v>
      </c>
      <c r="D31" s="20">
        <v>0.19</v>
      </c>
      <c r="E31" s="20">
        <v>0.19</v>
      </c>
      <c r="F31" s="43"/>
      <c r="G31" s="21"/>
    </row>
    <row r="32" spans="1:7" ht="12.75">
      <c r="A32" s="22" t="s">
        <v>21</v>
      </c>
      <c r="B32" s="23" t="s">
        <v>22</v>
      </c>
      <c r="C32" s="19" t="s">
        <v>45</v>
      </c>
      <c r="D32" s="20">
        <v>3.4</v>
      </c>
      <c r="E32" s="20">
        <v>3.4</v>
      </c>
      <c r="F32" s="43"/>
      <c r="G32" s="21"/>
    </row>
    <row r="33" spans="1:7" ht="12.75">
      <c r="A33" s="22" t="s">
        <v>23</v>
      </c>
      <c r="B33" s="19" t="s">
        <v>17</v>
      </c>
      <c r="C33" s="19" t="s">
        <v>54</v>
      </c>
      <c r="D33" s="20">
        <v>0.15</v>
      </c>
      <c r="E33" s="20">
        <v>0.15</v>
      </c>
      <c r="F33" s="43"/>
      <c r="G33" s="21"/>
    </row>
    <row r="34" ht="4.5" customHeight="1">
      <c r="F34" s="44"/>
    </row>
    <row r="35" spans="1:7" ht="12.75">
      <c r="A35" s="18" t="s">
        <v>8</v>
      </c>
      <c r="B35" s="19" t="s">
        <v>13</v>
      </c>
      <c r="C35" s="19" t="s">
        <v>42</v>
      </c>
      <c r="D35" s="20">
        <v>18</v>
      </c>
      <c r="E35" s="20">
        <v>3</v>
      </c>
      <c r="F35" s="43"/>
      <c r="G35" s="21">
        <f>F35*30</f>
        <v>0</v>
      </c>
    </row>
    <row r="36" spans="1:7" ht="12.75">
      <c r="A36" s="18" t="s">
        <v>55</v>
      </c>
      <c r="B36" s="19" t="s">
        <v>13</v>
      </c>
      <c r="C36" s="19" t="s">
        <v>42</v>
      </c>
      <c r="D36" s="20">
        <v>18</v>
      </c>
      <c r="E36" s="20">
        <v>3</v>
      </c>
      <c r="F36" s="43"/>
      <c r="G36" s="21">
        <f aca="true" t="shared" si="1" ref="G36:G41">F36*30</f>
        <v>0</v>
      </c>
    </row>
    <row r="37" spans="1:7" ht="12.75">
      <c r="A37" s="18" t="s">
        <v>28</v>
      </c>
      <c r="B37" s="19" t="s">
        <v>13</v>
      </c>
      <c r="C37" s="19" t="s">
        <v>42</v>
      </c>
      <c r="D37" s="20">
        <v>18</v>
      </c>
      <c r="E37" s="20">
        <v>3</v>
      </c>
      <c r="F37" s="43"/>
      <c r="G37" s="21">
        <f t="shared" si="1"/>
        <v>0</v>
      </c>
    </row>
    <row r="38" spans="1:7" ht="12.75">
      <c r="A38" s="18" t="s">
        <v>29</v>
      </c>
      <c r="B38" s="19" t="s">
        <v>13</v>
      </c>
      <c r="C38" s="19" t="s">
        <v>42</v>
      </c>
      <c r="D38" s="20">
        <v>18</v>
      </c>
      <c r="E38" s="20">
        <v>3</v>
      </c>
      <c r="F38" s="43"/>
      <c r="G38" s="21">
        <f t="shared" si="1"/>
        <v>0</v>
      </c>
    </row>
    <row r="39" spans="1:7" ht="12.75">
      <c r="A39" s="18" t="s">
        <v>9</v>
      </c>
      <c r="B39" s="19" t="s">
        <v>13</v>
      </c>
      <c r="C39" s="19" t="s">
        <v>42</v>
      </c>
      <c r="D39" s="20">
        <v>17.4</v>
      </c>
      <c r="E39" s="20">
        <v>2.9</v>
      </c>
      <c r="F39" s="43"/>
      <c r="G39" s="21">
        <f t="shared" si="1"/>
        <v>0</v>
      </c>
    </row>
    <row r="40" spans="1:7" ht="12.75">
      <c r="A40" s="18" t="s">
        <v>10</v>
      </c>
      <c r="B40" s="19" t="s">
        <v>13</v>
      </c>
      <c r="C40" s="19" t="s">
        <v>42</v>
      </c>
      <c r="D40" s="20">
        <v>17.4</v>
      </c>
      <c r="E40" s="20">
        <v>2.9</v>
      </c>
      <c r="F40" s="43"/>
      <c r="G40" s="21">
        <f t="shared" si="1"/>
        <v>0</v>
      </c>
    </row>
    <row r="41" spans="1:7" ht="12.75">
      <c r="A41" s="18" t="s">
        <v>11</v>
      </c>
      <c r="B41" s="19" t="s">
        <v>13</v>
      </c>
      <c r="C41" s="19" t="s">
        <v>42</v>
      </c>
      <c r="D41" s="20">
        <v>19.5</v>
      </c>
      <c r="E41" s="20">
        <v>3.25</v>
      </c>
      <c r="F41" s="43"/>
      <c r="G41" s="21">
        <f t="shared" si="1"/>
        <v>0</v>
      </c>
    </row>
    <row r="42" spans="1:7" ht="12.75">
      <c r="A42" s="18" t="s">
        <v>12</v>
      </c>
      <c r="B42" s="19" t="s">
        <v>14</v>
      </c>
      <c r="C42" s="19" t="s">
        <v>42</v>
      </c>
      <c r="D42" s="20">
        <v>27</v>
      </c>
      <c r="E42" s="20">
        <v>4.5</v>
      </c>
      <c r="F42" s="43"/>
      <c r="G42" s="21">
        <f>F42*42</f>
        <v>0</v>
      </c>
    </row>
    <row r="43" spans="1:7" ht="4.5" customHeight="1" thickBot="1">
      <c r="A43" s="10"/>
      <c r="B43" s="11"/>
      <c r="C43" s="12"/>
      <c r="D43" s="12"/>
      <c r="E43" s="13"/>
      <c r="F43" s="11"/>
      <c r="G43" s="40"/>
    </row>
    <row r="44" spans="1:7" ht="12.75">
      <c r="A44" s="4"/>
      <c r="B44" s="8"/>
      <c r="C44" s="9"/>
      <c r="D44" s="69" t="s">
        <v>50</v>
      </c>
      <c r="E44" s="70"/>
      <c r="F44" s="70"/>
      <c r="G44" s="46">
        <f>SUM(G16:G23,G25:G33,G35:G42)</f>
        <v>0</v>
      </c>
    </row>
    <row r="45" spans="1:7" ht="13.5" thickBot="1">
      <c r="A45" s="1"/>
      <c r="B45" s="1"/>
      <c r="C45" s="4"/>
      <c r="D45" s="71" t="s">
        <v>49</v>
      </c>
      <c r="E45" s="72"/>
      <c r="F45" s="72"/>
      <c r="G45" s="47">
        <f>IF(G4=0,0,G44/G4)</f>
        <v>0</v>
      </c>
    </row>
    <row r="46" spans="1:6" ht="4.5" customHeight="1">
      <c r="A46" s="1"/>
      <c r="B46" s="1"/>
      <c r="C46" s="4"/>
      <c r="D46" s="4"/>
      <c r="E46" s="1"/>
      <c r="F46" s="1"/>
    </row>
    <row r="47" spans="1:8" ht="12.75">
      <c r="A47" s="22" t="s">
        <v>24</v>
      </c>
      <c r="B47" s="23" t="s">
        <v>25</v>
      </c>
      <c r="C47" s="23"/>
      <c r="D47" s="20">
        <v>43</v>
      </c>
      <c r="E47" s="20">
        <v>4.3</v>
      </c>
      <c r="F47" s="54"/>
      <c r="G47" s="24"/>
      <c r="H47" s="39"/>
    </row>
    <row r="48" spans="1:8" ht="12.75">
      <c r="A48" s="18" t="s">
        <v>31</v>
      </c>
      <c r="B48" s="23" t="s">
        <v>17</v>
      </c>
      <c r="C48" s="23"/>
      <c r="D48" s="20">
        <v>2.9</v>
      </c>
      <c r="E48" s="20">
        <v>2.9</v>
      </c>
      <c r="F48" s="54"/>
      <c r="G48" s="24"/>
      <c r="H48" s="39"/>
    </row>
    <row r="49" spans="1:8" ht="4.5" customHeight="1">
      <c r="A49" s="10"/>
      <c r="B49" s="50"/>
      <c r="C49" s="50"/>
      <c r="D49" s="51"/>
      <c r="E49" s="12"/>
      <c r="F49" s="49"/>
      <c r="G49" s="1"/>
      <c r="H49" s="39"/>
    </row>
    <row r="50" spans="1:8" ht="12.75">
      <c r="A50" s="18" t="s">
        <v>58</v>
      </c>
      <c r="B50" s="52" t="s">
        <v>69</v>
      </c>
      <c r="C50" s="53"/>
      <c r="D50" s="25"/>
      <c r="E50" s="20"/>
      <c r="F50" s="54"/>
      <c r="G50" s="24"/>
      <c r="H50" s="39"/>
    </row>
    <row r="51" spans="1:8" ht="12.75">
      <c r="A51" s="18" t="s">
        <v>59</v>
      </c>
      <c r="B51" s="19" t="s">
        <v>17</v>
      </c>
      <c r="C51" s="23"/>
      <c r="D51" s="20">
        <v>3</v>
      </c>
      <c r="E51" s="20">
        <v>3</v>
      </c>
      <c r="F51" s="62"/>
      <c r="G51" s="24"/>
      <c r="H51" s="39"/>
    </row>
    <row r="52" spans="1:8" ht="5.25" customHeight="1">
      <c r="A52" s="56"/>
      <c r="B52" s="57"/>
      <c r="C52" s="58"/>
      <c r="D52" s="59"/>
      <c r="E52" s="59"/>
      <c r="F52" s="40"/>
      <c r="G52" s="55"/>
      <c r="H52" s="39"/>
    </row>
    <row r="53" spans="1:8" ht="12.75">
      <c r="A53" s="18" t="s">
        <v>60</v>
      </c>
      <c r="B53" s="19"/>
      <c r="C53" s="23"/>
      <c r="D53" s="20">
        <v>25</v>
      </c>
      <c r="E53" s="20">
        <v>25</v>
      </c>
      <c r="F53" s="62" t="s">
        <v>61</v>
      </c>
      <c r="G53" s="24"/>
      <c r="H53" s="39"/>
    </row>
    <row r="54" spans="1:8" ht="12.75">
      <c r="A54" s="56"/>
      <c r="B54" s="57"/>
      <c r="C54" s="58"/>
      <c r="D54" s="59"/>
      <c r="E54" s="59"/>
      <c r="F54" s="63"/>
      <c r="G54" s="60"/>
      <c r="H54" s="39"/>
    </row>
    <row r="55" spans="1:8" ht="12.75">
      <c r="A55" s="18" t="s">
        <v>62</v>
      </c>
      <c r="B55" s="19"/>
      <c r="C55" s="19" t="s">
        <v>56</v>
      </c>
      <c r="D55" s="20">
        <v>4.5</v>
      </c>
      <c r="E55" s="20">
        <v>4.5</v>
      </c>
      <c r="F55" s="64"/>
      <c r="G55" s="61"/>
      <c r="H55" s="39"/>
    </row>
    <row r="56" spans="5:6" ht="14.25" customHeight="1">
      <c r="E56" s="1"/>
      <c r="F56" s="1"/>
    </row>
    <row r="57" spans="1:7" ht="12.75">
      <c r="A57" s="26" t="s">
        <v>27</v>
      </c>
      <c r="B57" s="27"/>
      <c r="C57" s="28"/>
      <c r="D57" s="28"/>
      <c r="E57" s="28"/>
      <c r="F57" s="28"/>
      <c r="G57" s="36"/>
    </row>
    <row r="58" spans="1:7" ht="12.75">
      <c r="A58" s="65" t="s">
        <v>26</v>
      </c>
      <c r="B58" s="32"/>
      <c r="C58" s="32"/>
      <c r="D58" s="32"/>
      <c r="E58" s="32"/>
      <c r="F58" s="32"/>
      <c r="G58" s="37"/>
    </row>
    <row r="59" spans="1:7" ht="12.75">
      <c r="A59" s="33" t="s">
        <v>68</v>
      </c>
      <c r="B59" s="29"/>
      <c r="C59" s="29"/>
      <c r="D59" s="29"/>
      <c r="E59" s="29"/>
      <c r="F59" s="29"/>
      <c r="G59" s="38"/>
    </row>
  </sheetData>
  <sheetProtection/>
  <mergeCells count="3">
    <mergeCell ref="D5:G5"/>
    <mergeCell ref="D44:F44"/>
    <mergeCell ref="D45:F4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Footer>&amp;C&amp;"Arial,Vet"&amp;8 2023&amp;"Arial,Standaard"&amp;10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Pelterke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Linda</cp:lastModifiedBy>
  <cp:lastPrinted>2018-01-19T10:02:40Z</cp:lastPrinted>
  <dcterms:created xsi:type="dcterms:W3CDTF">2006-09-15T14:53:51Z</dcterms:created>
  <dcterms:modified xsi:type="dcterms:W3CDTF">2023-01-30T10:23:56Z</dcterms:modified>
  <cp:category/>
  <cp:version/>
  <cp:contentType/>
  <cp:contentStatus/>
</cp:coreProperties>
</file>